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診断チェック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/>
  </cellStyles>
  <dxfs count="3">
    <dxf>
      <fill>
        <patternFill patternType="solid">
          <fgColor rgb="00FFC7CE"/>
          <bgColor rgb="00FFC7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C6EFCE"/>
          <b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4"/>
  <sheetViews>
    <sheetView tabSelected="1" workbookViewId="0">
      <selection activeCell="A1" sqref="A1"/>
    </sheetView>
  </sheetViews>
  <sheetFormatPr baseColWidth="8" defaultRowHeight="15"/>
  <sheetData>
    <row r="1">
      <c r="A1" s="1" t="inlineStr">
        <is>
          <t>No</t>
        </is>
      </c>
      <c r="B1" s="1" t="inlineStr">
        <is>
          <t>チェック項目</t>
        </is>
      </c>
      <c r="C1" s="1" t="inlineStr">
        <is>
          <t>現状</t>
        </is>
      </c>
      <c r="D1" s="1" t="inlineStr">
        <is>
          <t>点数 (0/1)</t>
        </is>
      </c>
      <c r="E1" s="1" t="inlineStr">
        <is>
          <t>コメント</t>
        </is>
      </c>
    </row>
    <row r="2">
      <c r="A2" t="n">
        <v>1</v>
      </c>
      <c r="B2" t="inlineStr">
        <is>
          <t>入退室管理が設定されている</t>
        </is>
      </c>
      <c r="D2">
        <f>IF(C2="Yes",1,IF(C2="No",0,""))</f>
        <v/>
      </c>
    </row>
    <row r="3">
      <c r="A3" t="n">
        <v>2</v>
      </c>
      <c r="B3" t="inlineStr">
        <is>
          <t>棚番号が明確に表示され、レイアウト図が更新されている</t>
        </is>
      </c>
      <c r="D3">
        <f>IF(C3="Yes",1,IF(C3="No",0,""))</f>
        <v/>
      </c>
    </row>
    <row r="4">
      <c r="A4" t="n">
        <v>3</v>
      </c>
      <c r="B4" t="inlineStr">
        <is>
          <t>資産台帳と棚卸し記録が月次で突合されている</t>
        </is>
      </c>
      <c r="D4">
        <f>IF(C4="Yes",1,IF(C4="No",0,""))</f>
        <v/>
      </c>
    </row>
    <row r="5">
      <c r="A5" t="n">
        <v>4</v>
      </c>
      <c r="B5" t="inlineStr">
        <is>
          <t>バーコードまたはRFIDタグが全資産に貼付されている</t>
        </is>
      </c>
      <c r="D5">
        <f>IF(C5="Yes",1,IF(C5="No",0,""))</f>
        <v/>
      </c>
    </row>
    <row r="6">
      <c r="A6" t="n">
        <v>5</v>
      </c>
      <c r="B6" t="inlineStr">
        <is>
          <t>資産タグにシリアル番号が紐付いている</t>
        </is>
      </c>
      <c r="D6">
        <f>IF(C6="Yes",1,IF(C6="No",0,""))</f>
        <v/>
      </c>
    </row>
    <row r="7">
      <c r="A7" t="n">
        <v>6</v>
      </c>
      <c r="B7" t="inlineStr">
        <is>
          <t>周辺機器（ケーブル、充電器等）も個別にタグ付けされている</t>
        </is>
      </c>
      <c r="D7">
        <f>IF(C7="Yes",1,IF(C7="No",0,""))</f>
        <v/>
      </c>
    </row>
    <row r="8">
      <c r="A8" t="n">
        <v>7</v>
      </c>
      <c r="B8" t="inlineStr">
        <is>
          <t>保証書が製品と同一棚に保管されている</t>
        </is>
      </c>
      <c r="D8">
        <f>IF(C8="Yes",1,IF(C8="No",0,""))</f>
        <v/>
      </c>
    </row>
    <row r="9">
      <c r="A9" t="n">
        <v>8</v>
      </c>
      <c r="B9" t="inlineStr">
        <is>
          <t>保証期限が台帳に記録されている</t>
        </is>
      </c>
      <c r="D9">
        <f>IF(C9="Yes",1,IF(C9="No",0,""))</f>
        <v/>
      </c>
    </row>
    <row r="10">
      <c r="A10" t="n">
        <v>9</v>
      </c>
      <c r="B10" t="inlineStr">
        <is>
          <t>付属品リストが資産台帳に統合されている</t>
        </is>
      </c>
      <c r="D10">
        <f>IF(C10="Yes",1,IF(C10="No",0,""))</f>
        <v/>
      </c>
    </row>
    <row r="11">
      <c r="A11" t="n">
        <v>10</v>
      </c>
      <c r="B11" t="inlineStr">
        <is>
          <t>ソフトウェアライセンス証書が電子化され安全に保管されている</t>
        </is>
      </c>
      <c r="D11">
        <f>IF(C11="Yes",1,IF(C11="No",0,""))</f>
        <v/>
      </c>
    </row>
    <row r="12">
      <c r="A12" t="n">
        <v>11</v>
      </c>
      <c r="B12" t="inlineStr">
        <is>
          <t>ソフトウェアライセンスのライフサイクルが可視化されている</t>
        </is>
      </c>
      <c r="D12">
        <f>IF(C12="Yes",1,IF(C12="No",0,""))</f>
        <v/>
      </c>
    </row>
    <row r="13">
      <c r="A13" t="n">
        <v>12</v>
      </c>
      <c r="B13" t="inlineStr">
        <is>
          <t>廃棄候補資産がタグで明示され隔離エリアに保管されている</t>
        </is>
      </c>
      <c r="D13">
        <f>IF(C13="Yes",1,IF(C13="No",0,""))</f>
        <v/>
      </c>
    </row>
    <row r="14">
      <c r="A14" t="n">
        <v>13</v>
      </c>
      <c r="B14" t="inlineStr">
        <is>
          <t>NIST SP800-88準拠のデータ消去手順書が存在する</t>
        </is>
      </c>
      <c r="D14">
        <f>IF(C14="Yes",1,IF(C14="No",0,""))</f>
        <v/>
      </c>
    </row>
    <row r="15">
      <c r="A15" t="n">
        <v>14</v>
      </c>
      <c r="B15" t="inlineStr">
        <is>
          <t>廃棄証明書のテンプレートが用意されている</t>
        </is>
      </c>
      <c r="D15">
        <f>IF(C15="Yes",1,IF(C15="No",0,""))</f>
        <v/>
      </c>
    </row>
    <row r="16">
      <c r="A16" t="n">
        <v>15</v>
      </c>
      <c r="B16" t="inlineStr">
        <is>
          <t>回収業者との契約書が最新版で保管されている</t>
        </is>
      </c>
      <c r="D16">
        <f>IF(C16="Yes",1,IF(C16="No",0,""))</f>
        <v/>
      </c>
    </row>
    <row r="17">
      <c r="A17" t="n">
        <v>16</v>
      </c>
      <c r="B17" t="inlineStr">
        <is>
          <t>壊れた資産が修理と廃棄に分類されている</t>
        </is>
      </c>
      <c r="D17">
        <f>IF(C17="Yes",1,IF(C17="No",0,""))</f>
        <v/>
      </c>
    </row>
    <row r="18">
      <c r="A18" t="n">
        <v>17</v>
      </c>
      <c r="B18" t="inlineStr">
        <is>
          <t>台帳更新が自動通知（メール/Teams等）で行われる</t>
        </is>
      </c>
      <c r="D18">
        <f>IF(C18="Yes",1,IF(C18="No",0,""))</f>
        <v/>
      </c>
    </row>
    <row r="19">
      <c r="A19" t="n">
        <v>18</v>
      </c>
      <c r="B19" t="inlineStr">
        <is>
          <t>棚卸しが年2回以上実施されている</t>
        </is>
      </c>
      <c r="D19">
        <f>IF(C19="Yes",1,IF(C19="No",0,""))</f>
        <v/>
      </c>
    </row>
    <row r="20">
      <c r="A20" t="n">
        <v>19</v>
      </c>
      <c r="B20" t="inlineStr">
        <is>
          <t>在庫過不足アラートが設定されている</t>
        </is>
      </c>
      <c r="D20">
        <f>IF(C20="Yes",1,IF(C20="No",0,""))</f>
        <v/>
      </c>
    </row>
    <row r="21">
      <c r="A21" t="n">
        <v>20</v>
      </c>
      <c r="B21" t="inlineStr">
        <is>
          <t>倉庫温湿度の監視が行われている</t>
        </is>
      </c>
      <c r="D21">
        <f>IF(C21="Yes",1,IF(C21="No",0,""))</f>
        <v/>
      </c>
    </row>
    <row r="22">
      <c r="A22" t="n">
        <v>21</v>
      </c>
      <c r="B22" t="inlineStr">
        <is>
          <t>防火設備が点検済みである</t>
        </is>
      </c>
      <c r="D22">
        <f>IF(C22="Yes",1,IF(C22="No",0,""))</f>
        <v/>
      </c>
    </row>
    <row r="23">
      <c r="A23" t="n">
        <v>22</v>
      </c>
      <c r="B23" t="inlineStr">
        <is>
          <t>高価資産が鍵付きキャビネットで管理されている</t>
        </is>
      </c>
      <c r="D23">
        <f>IF(C23="Yes",1,IF(C23="No",0,""))</f>
        <v/>
      </c>
    </row>
    <row r="24">
      <c r="A24" t="n">
        <v>23</v>
      </c>
      <c r="B24" t="inlineStr">
        <is>
          <t>モバイルデバイスのセキュリティケースがある</t>
        </is>
      </c>
      <c r="D24">
        <f>IF(C24="Yes",1,IF(C24="No",0,""))</f>
        <v/>
      </c>
    </row>
    <row r="25">
      <c r="A25" t="n">
        <v>24</v>
      </c>
      <c r="B25" t="inlineStr">
        <is>
          <t>バッテリーの保管規定（IATA準拠）がある</t>
        </is>
      </c>
      <c r="D25">
        <f>IF(C25="Yes",1,IF(C25="No",0,""))</f>
        <v/>
      </c>
    </row>
    <row r="26">
      <c r="A26" t="n">
        <v>25</v>
      </c>
      <c r="B26" t="inlineStr">
        <is>
          <t>梱包資材が再利用可能で在庫が管理されている</t>
        </is>
      </c>
      <c r="D26">
        <f>IF(C26="Yes",1,IF(C26="No",0,""))</f>
        <v/>
      </c>
    </row>
    <row r="27">
      <c r="A27" t="n">
        <v>26</v>
      </c>
      <c r="B27" t="inlineStr">
        <is>
          <t>返品・RMAプロセスが文書化されている</t>
        </is>
      </c>
      <c r="D27">
        <f>IF(C27="Yes",1,IF(C27="No",0,""))</f>
        <v/>
      </c>
    </row>
    <row r="28">
      <c r="A28" t="n">
        <v>27</v>
      </c>
      <c r="B28" t="inlineStr">
        <is>
          <t>棚卸し結果が経理の固定資産台帳と連携されている</t>
        </is>
      </c>
      <c r="D28">
        <f>IF(C28="Yes",1,IF(C28="No",0,""))</f>
        <v/>
      </c>
    </row>
    <row r="29">
      <c r="A29" t="n">
        <v>28</v>
      </c>
      <c r="B29" t="inlineStr">
        <is>
          <t>資産引き渡し記録（署名）がデジタル化されている</t>
        </is>
      </c>
      <c r="D29">
        <f>IF(C29="Yes",1,IF(C29="No",0,""))</f>
        <v/>
      </c>
    </row>
    <row r="30">
      <c r="A30" t="n">
        <v>29</v>
      </c>
      <c r="B30" t="inlineStr">
        <is>
          <t>従業員教育プログラムが年1回以上実施されている</t>
        </is>
      </c>
      <c r="D30">
        <f>IF(C30="Yes",1,IF(C30="No",0,""))</f>
        <v/>
      </c>
    </row>
    <row r="31">
      <c r="A31" t="n">
        <v>30</v>
      </c>
      <c r="B31" t="inlineStr">
        <is>
          <t>改善計画が前年と比較して進捗レビューされている</t>
        </is>
      </c>
      <c r="D31">
        <f>IF(C31="Yes",1,IF(C31="No",0,""))</f>
        <v/>
      </c>
    </row>
    <row r="33">
      <c r="C33" t="inlineStr">
        <is>
          <t>合計点</t>
        </is>
      </c>
      <c r="D33">
        <f>SUM(D2:D31)</f>
        <v/>
      </c>
    </row>
    <row r="34">
      <c r="C34" t="inlineStr">
        <is>
          <t>評価ゾーン</t>
        </is>
      </c>
      <c r="D34">
        <f>IF(D33&lt;=14,"Redゾーン",IF(D33&lt;=24,"Yellowゾーン","Greenゾーン"))</f>
        <v/>
      </c>
    </row>
  </sheetData>
  <conditionalFormatting sqref="D34">
    <cfRule type="expression" priority="1" dxfId="0">
      <formula>$D34="Redゾーン"</formula>
    </cfRule>
    <cfRule type="expression" priority="2" dxfId="1">
      <formula>$D34="Yellowゾーン"</formula>
    </cfRule>
    <cfRule type="expression" priority="3" dxfId="2">
      <formula>$D34="Greenゾーン"</formula>
    </cfRule>
  </conditionalFormatting>
  <dataValidations count="1">
    <dataValidation sqref="C2 C3 C4 C5 C6 C7 C8 C9 C10 C11 C12 C13 C14 C15 C16 C17 C18 C19 C20 C21 C22 C23 C24 C25 C26 C27 C28 C29 C30 C31" showErrorMessage="1" showInputMessage="1" allowBlank="1" type="list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2025-04-30T00:16:23Z</dcterms:created>
  <dcterms:modified xmlns:dcterms="http://purl.org/dc/terms/" xmlns:xsi="http://www.w3.org/2001/XMLSchema-instance" xsi:type="dcterms:W3CDTF">2025-04-30T00:16:23Z</dcterms:modified>
</cp:coreProperties>
</file>